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/>
  </bookViews>
  <sheets>
    <sheet name="Sheet1" sheetId="1" r:id="rId1"/>
    <sheet name="Sheet2" sheetId="2" r:id="rId2"/>
    <sheet name="Sheet3" sheetId="3" r:id="rId3"/>
  </sheets>
  <definedNames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tyles.xml><?xml version="1.0" encoding="utf-8"?>
<styleSheet xmlns="http://schemas.openxmlformats.org/spreadsheetml/2006/main">
  <fonts count="2">
    <font>
      <b val="0"/>
      <i val="0"/>
      <color rgb="FF000000"/>
      <name val="Sans"/>
      <strike val="0"/>
    </font>
    <font>
      <b val="0"/>
      <i val="0"/>
      <color rgb="FF000000"/>
      <name val="Sans"/>
      <sz val="10"/>
      <strike val="0"/>
    </font>
  </fonts>
  <fills count="2">
    <fill>
      <patternFill patternType="none"/>
    </fill>
    <fill>
      <patternFill patternType="gray125"/>
    </fill>
  </fills>
  <borders count="2">
    <border diagonalUp="0">
      <start style="none">
        <color rgb="FFC7C7C7"/>
      </start>
      <bottom style="none">
        <color rgb="FFC7C7C7"/>
      </bottom>
    </border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/>
  </cellStyleXfs>
  <cellXfs count="4">
    <xf applyAlignment="0" applyBorder="1" applyFont="1" applyFill="1" applyNumberFormat="0" fontId="0" fillId="0" borderId="0" xfId="0"/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4" Type="http://schemas.openxmlformats.org/officeDocument/2006/relationships/styles" Target="style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0"/>
  </sheetPr>
  <dimension ref="A1:F10"/>
  <sheetViews>
    <sheetView workbookViewId="0" tabSelected="1">
      <selection activeCell="I15" sqref="I15"/>
    </sheetView>
  </sheetViews>
  <sheetFormatPr defaultRowHeight="12.75"/>
  <cols>
    <col min="1" max="1" style="1" width="9.142308"/>
    <col min="2" max="3" style="1" width="11.99928" bestFit="1" customWidth="1"/>
    <col min="4" max="6" style="1" width="9.142308"/>
    <col min="7" max="256" style="1"/>
  </cols>
  <sheetData>
    <row r="1" spans="1:6">
      <c r="B1" t="str">
        <v>V (m^3)</v>
      </c>
      <c r="C1" t="str">
        <v>P (MPa)</v>
      </c>
      <c r="D1" t="str">
        <v>T (C)</v>
      </c>
      <c r="E1" t="str">
        <v>U (kJ)</v>
      </c>
      <c r="F1" t="str">
        <v>S (kJ/K)</v>
      </c>
    </row>
    <row r="2" spans="1:6">
      <c r="A2">
        <v>1</v>
      </c>
      <c r="B2">
        <v>0.01803</v>
      </c>
      <c r="C2">
        <v>10</v>
      </c>
      <c r="D2">
        <v>311</v>
      </c>
      <c r="E2">
        <v>2545</v>
      </c>
      <c r="F2">
        <v>5.6159</v>
      </c>
    </row>
    <row r="3" spans="1:6">
      <c r="A3">
        <v>2</v>
      </c>
      <c r="B3">
        <v>0.06789</v>
      </c>
      <c r="C3">
        <v>10</v>
      </c>
      <c r="D3">
        <v>1200</v>
      </c>
      <c r="E3">
        <v>4452</v>
      </c>
      <c r="F3">
        <v>8.2124</v>
      </c>
    </row>
    <row r="4" spans="1:6">
      <c r="A4">
        <v>3</v>
      </c>
      <c r="B4">
        <v>2.45158</v>
      </c>
      <c r="C4">
        <v>0.11</v>
      </c>
      <c r="D4">
        <v>311</v>
      </c>
      <c r="E4">
        <v>2828</v>
      </c>
      <c r="F4">
        <v>8.2124</v>
      </c>
    </row>
    <row r="6" spans="1:6">
      <c r="B6" t="str">
        <v>Q</v>
      </c>
      <c r="C6" t="str">
        <v>W</v>
      </c>
    </row>
    <row r="7" spans="1:6">
      <c r="A7" t="str">
        <v>1-&gt;2</v>
      </c>
      <c r="B7">
        <f>E3-E2+C7</f>
        <v>2405.6</v>
      </c>
      <c r="C7">
        <f>10000000*(B3-B2)/1000</f>
        <v>498.6</v>
      </c>
    </row>
    <row r="8" spans="1:6">
      <c r="A8" t="str">
        <v>2-&gt;3</v>
      </c>
      <c r="B8">
        <v>0</v>
      </c>
      <c r="C8">
        <f>E3-E4</f>
        <v>1624</v>
      </c>
    </row>
    <row r="9" spans="1:6">
      <c r="A9" t="str">
        <v>3-&gt;1</v>
      </c>
      <c r="B9">
        <f>(272+311)*(F2-F4)</f>
        <v>-1513.7595</v>
      </c>
      <c r="C9">
        <f>B9-(E2-E4)</f>
        <v>-1230.7595</v>
      </c>
    </row>
    <row r="10" spans="1:6">
      <c r="B10">
        <f>SUM(B7:B9)</f>
        <v>891.8405</v>
      </c>
      <c r="C10">
        <f>SUM(C7:C9)</f>
        <v>891.8405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256" style="2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256" style="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1.1209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2018-04-19T15:29:45Z</dcterms:modified>
  <dcterms:created xsi:type="dcterms:W3CDTF">2018-04-19T15:20:14Z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