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0515" windowHeight="391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B3" i="1" l="1"/>
  <c r="G3" i="1" s="1"/>
  <c r="B2" i="1"/>
  <c r="H3" i="1" s="1"/>
  <c r="B1" i="1"/>
  <c r="H2" i="1" s="1"/>
  <c r="F1" i="1" l="1"/>
  <c r="F2" i="1"/>
  <c r="F3" i="1"/>
  <c r="G1" i="1"/>
  <c r="G2" i="1"/>
  <c r="H1" i="1"/>
  <c r="C9" i="1" l="1"/>
  <c r="C6" i="1"/>
  <c r="C7" i="1"/>
  <c r="C8" i="1"/>
  <c r="B8" i="1"/>
  <c r="B9" i="1"/>
  <c r="B6" i="1"/>
  <c r="B7" i="1"/>
  <c r="A7" i="1"/>
  <c r="A8" i="1"/>
  <c r="A9" i="1"/>
  <c r="A6" i="1"/>
</calcChain>
</file>

<file path=xl/sharedStrings.xml><?xml version="1.0" encoding="utf-8"?>
<sst xmlns="http://schemas.openxmlformats.org/spreadsheetml/2006/main" count="17" uniqueCount="17">
  <si>
    <t>phi</t>
  </si>
  <si>
    <t>theta</t>
  </si>
  <si>
    <t>m=</t>
  </si>
  <si>
    <t>psi</t>
  </si>
  <si>
    <t>x'</t>
  </si>
  <si>
    <t>y'</t>
  </si>
  <si>
    <t>z'</t>
  </si>
  <si>
    <t>x</t>
  </si>
  <si>
    <t>y</t>
  </si>
  <si>
    <t>z</t>
  </si>
  <si>
    <t>A</t>
  </si>
  <si>
    <t>B</t>
  </si>
  <si>
    <t>C</t>
  </si>
  <si>
    <t>D</t>
  </si>
  <si>
    <t>$F$1*E11+$G$1*F11+$H$1*G11</t>
  </si>
  <si>
    <t>$F$2*E12+$G$2*F12+$H$2*G12</t>
  </si>
  <si>
    <t>$F$3*E13+$G$3*F13+$H$3*G13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</si>
</sst>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I6" sqref="I6"/>
    </sheetView>
  </sheetViews>
  <sheetFormatPr defaultRowHeight="15" x14ac:dyDescent="0.25"/>
  <sheetData>
    <row r="1" spans="1:9" x14ac:dyDescent="0.25">
      <c r="A1" s="1" t="s">
        <v>0</v>
      </c>
      <c r="B1" s="1">
        <f>PI()/2</f>
        <v>1.5707963267948966</v>
      </c>
      <c r="C1" s="1"/>
      <c r="D1" s="1"/>
      <c r="E1" s="1"/>
      <c r="F1" s="2">
        <f>COS(B1)*COS(B3)-COS(B2)*SIN(B1)*SIN(B3)</f>
        <v>1</v>
      </c>
      <c r="G1" s="2">
        <f>-COS(B3)*COS(B2)*SIN(B1)-COS(B1)*SIN(B3)</f>
        <v>0</v>
      </c>
      <c r="H1" s="2">
        <f>SIN(B1)*SIN(B2)</f>
        <v>1.22514845490862E-16</v>
      </c>
      <c r="I1" s="1"/>
    </row>
    <row r="2" spans="1:9" x14ac:dyDescent="0.25">
      <c r="A2" s="1" t="s">
        <v>1</v>
      </c>
      <c r="B2" s="1">
        <f>PI()</f>
        <v>3.1415926535897931</v>
      </c>
      <c r="C2" s="1"/>
      <c r="D2" s="1"/>
      <c r="E2" s="1" t="s">
        <v>2</v>
      </c>
      <c r="F2" s="2">
        <f>COS(B3)*SIN(B1)+COS(B1)*COS(B2)*SIN(B3)</f>
        <v>0</v>
      </c>
      <c r="G2" s="2">
        <f>COS(B1)*COS(B3)*COS(B2)-SIN(B1)*SIN(B3)</f>
        <v>-1</v>
      </c>
      <c r="H2" s="2">
        <f>-COS(B1)*SIN(B2)</f>
        <v>-7.5049436828248946E-33</v>
      </c>
      <c r="I2" s="1"/>
    </row>
    <row r="3" spans="1:9" x14ac:dyDescent="0.25">
      <c r="A3" s="1" t="s">
        <v>3</v>
      </c>
      <c r="B3" s="1">
        <f>PI()/2</f>
        <v>1.5707963267948966</v>
      </c>
      <c r="C3" s="1"/>
      <c r="D3" s="1"/>
      <c r="E3" s="1"/>
      <c r="F3" s="2">
        <f>SIN(B3)*SIN(B2)</f>
        <v>1.22514845490862E-16</v>
      </c>
      <c r="G3" s="2">
        <f>COS(B3)*SIN(B2)</f>
        <v>7.5049436828248946E-33</v>
      </c>
      <c r="H3" s="2">
        <f>COS(B2)</f>
        <v>-1</v>
      </c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 t="s">
        <v>4</v>
      </c>
      <c r="B5" s="1" t="s">
        <v>5</v>
      </c>
      <c r="C5" s="1" t="s">
        <v>6</v>
      </c>
      <c r="D5" s="1"/>
      <c r="E5" s="1" t="s">
        <v>7</v>
      </c>
      <c r="F5" s="1" t="s">
        <v>8</v>
      </c>
      <c r="G5" s="1" t="s">
        <v>9</v>
      </c>
      <c r="H5" s="1"/>
      <c r="I5" s="1"/>
    </row>
    <row r="6" spans="1:9" x14ac:dyDescent="0.25">
      <c r="A6" s="3">
        <f>$F$1*E6+$G$1*F6+$H$1*G6</f>
        <v>1.0000000000000002</v>
      </c>
      <c r="B6" s="3">
        <f>$F$2*E6+$G$2*F6+$H$2*G6</f>
        <v>-1</v>
      </c>
      <c r="C6" s="3">
        <f>$F$3*E6+$G$3*F6+$H$3*G6</f>
        <v>-0.99999999999999989</v>
      </c>
      <c r="D6" s="1"/>
      <c r="E6" s="1">
        <v>1</v>
      </c>
      <c r="F6" s="1">
        <v>1</v>
      </c>
      <c r="G6" s="1">
        <v>1</v>
      </c>
      <c r="H6" s="1" t="s">
        <v>10</v>
      </c>
      <c r="I6" s="1"/>
    </row>
    <row r="7" spans="1:9" x14ac:dyDescent="0.25">
      <c r="A7" s="3">
        <f>$F$1*E7+$G$1*F7+$H$1*G7</f>
        <v>-0.99999999999999989</v>
      </c>
      <c r="B7" s="3">
        <f>$F$2*E7+$G$2*F7+$H$2*G7</f>
        <v>1</v>
      </c>
      <c r="C7" s="3">
        <f>$F$3*E7+$G$3*F7+$H$3*G7</f>
        <v>-1.0000000000000002</v>
      </c>
      <c r="D7" s="1"/>
      <c r="E7" s="1">
        <v>-1</v>
      </c>
      <c r="F7" s="1">
        <v>-1</v>
      </c>
      <c r="G7" s="1">
        <v>1</v>
      </c>
      <c r="H7" s="1" t="s">
        <v>11</v>
      </c>
      <c r="I7" s="1"/>
    </row>
    <row r="8" spans="1:9" x14ac:dyDescent="0.25">
      <c r="A8" s="3">
        <f>$F$1*E8+$G$1*F8+$H$1*G8</f>
        <v>-1.0000000000000002</v>
      </c>
      <c r="B8" s="3">
        <f>$F$2*E8+$G$2*F8+$H$2*G8</f>
        <v>-1</v>
      </c>
      <c r="C8" s="3">
        <f>$F$3*E8+$G$3*F8+$H$3*G8</f>
        <v>0.99999999999999989</v>
      </c>
      <c r="D8" s="1"/>
      <c r="E8" s="1">
        <v>-1</v>
      </c>
      <c r="F8" s="1">
        <v>1</v>
      </c>
      <c r="G8" s="1">
        <v>-1</v>
      </c>
      <c r="H8" s="1" t="s">
        <v>12</v>
      </c>
      <c r="I8" s="1"/>
    </row>
    <row r="9" spans="1:9" x14ac:dyDescent="0.25">
      <c r="A9" s="3">
        <f>$F$1*E9+$G$1*F9+$H$1*G9</f>
        <v>0.99999999999999989</v>
      </c>
      <c r="B9" s="3">
        <f>$F$2*E9+$G$2*F9+$H$2*G9</f>
        <v>1</v>
      </c>
      <c r="C9" s="3">
        <f>$F$3*E9+$G$3*F9+$H$3*G9</f>
        <v>1.0000000000000002</v>
      </c>
      <c r="D9" s="1"/>
      <c r="E9" s="1">
        <v>1</v>
      </c>
      <c r="F9" s="1">
        <v>-1</v>
      </c>
      <c r="G9" s="1">
        <v>-1</v>
      </c>
      <c r="H9" s="1" t="s">
        <v>13</v>
      </c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3" t="s">
        <v>14</v>
      </c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3" t="s">
        <v>15</v>
      </c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16</v>
      </c>
      <c r="D13" s="1"/>
      <c r="E13" s="1"/>
      <c r="F13" s="1"/>
      <c r="G13" s="1"/>
      <c r="H13" s="1"/>
      <c r="I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tkirkman</dc:creator>
  <cp:lastModifiedBy>tkirkman</cp:lastModifiedBy>
  <dcterms:created xsi:type="dcterms:W3CDTF">2014-11-06T23:30:39Z</dcterms:created>
  <dcterms:modified xsi:type="dcterms:W3CDTF">2014-11-06T23:31:58Z</dcterms:modified>
</cp:coreProperties>
</file>