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tyles.xml><?xml version="1.0" encoding="utf-8"?>
<styleSheet xmlns="http://schemas.openxmlformats.org/spreadsheetml/2006/main">
  <fonts count="2">
    <font>
      <b val="0"/>
      <i val="0"/>
      <color rgb="FF000000"/>
      <name val="Sans"/>
      <strike val="0"/>
    </font>
    <font>
      <b val="0"/>
      <i val="0"/>
      <color rgb="FF000000"/>
      <name val="Sans"/>
      <sz val="10"/>
      <strike val="0"/>
    </font>
  </fonts>
  <fills count="2">
    <fill>
      <patternFill patternType="none"/>
    </fill>
    <fill>
      <patternFill patternType="gray125"/>
    </fill>
  </fills>
  <borders count="2">
    <border diagonalUp="0">
      <start style="none">
        <color rgb="FFC7C7C7"/>
      </start>
      <top style="none">
        <color rgb="FFC7C7C7"/>
      </top>
    </border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/>
  </cellStyleXfs>
  <cellXfs count="4">
    <xf applyAlignment="0" applyBorder="1" applyFont="1" applyFill="1" applyNumberFormat="0" fontId="0" fillId="0" borderId="0" xfId="0"/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4" Type="http://schemas.openxmlformats.org/officeDocument/2006/relationships/styles" Target="style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G12"/>
  <sheetViews>
    <sheetView workbookViewId="0" tabSelected="1">
      <selection activeCell="E17" sqref="E17"/>
    </sheetView>
  </sheetViews>
  <sheetFormatPr defaultRowHeight="12.75"/>
  <cols>
    <col min="1" max="5" style="1" width="9.142308"/>
    <col min="6" max="7" style="1" width="18.42746" bestFit="1" customWidth="1"/>
    <col min="8" max="256" style="1"/>
  </cols>
  <sheetData>
    <row r="1" spans="1:7">
      <c r="A1" t="str">
        <v>x (cm)</v>
      </c>
      <c r="B1" t="str">
        <v>dx (cm)</v>
      </c>
      <c r="C1" t="str">
        <v>y (cm)</v>
      </c>
      <c r="D1" t="str">
        <v>dy (cm)</v>
      </c>
      <c r="F1" t="str">
        <v>vx (cm/s)</v>
      </c>
      <c r="G1" t="str">
        <v>d vx (cm/s)</v>
      </c>
    </row>
    <row r="2" spans="1:7">
      <c r="A2">
        <v>10</v>
      </c>
      <c r="B2">
        <v>0.1</v>
      </c>
      <c r="C2">
        <v>0.6</v>
      </c>
      <c r="D2">
        <v>0.2</v>
      </c>
      <c r="E2"/>
      <c r="F2">
        <f>A2/SQRT(C2*2/980)</f>
        <v>285.773803324704</v>
      </c>
      <c r="G2">
        <f>F2*SQRT((B2/A2)^2+(0.5*D2/C2)^2)</f>
        <v>47.7146223414289</v>
      </c>
    </row>
    <row r="3" spans="1:7">
      <c r="A3">
        <v>20</v>
      </c>
      <c r="B3">
        <v>0.1</v>
      </c>
      <c r="C3">
        <v>1.7</v>
      </c>
      <c r="D3">
        <v>0.2</v>
      </c>
      <c r="E3"/>
      <c r="F3">
        <f>A3/SQRT(C3*2/980)</f>
        <v>339.549875050866</v>
      </c>
      <c r="G3">
        <f>F3*SQRT((B3/A3)^2+(0.5*D3/C3)^2)</f>
        <v>20.0455465501695</v>
      </c>
    </row>
    <row r="4" spans="1:7">
      <c r="A4">
        <v>30</v>
      </c>
      <c r="B4">
        <v>0.1</v>
      </c>
      <c r="C4">
        <v>3.9</v>
      </c>
      <c r="D4">
        <v>0.2</v>
      </c>
      <c r="E4"/>
      <c r="F4">
        <f>A4/SQRT(C4*2/980)</f>
        <v>336.269122990683</v>
      </c>
      <c r="G4">
        <f>F4*SQRT((B4/A4)^2+(0.5*D4/C4)^2)</f>
        <v>8.69483826249018</v>
      </c>
    </row>
    <row r="5" spans="1:7">
      <c r="A5">
        <v>40</v>
      </c>
      <c r="B5">
        <v>0.1</v>
      </c>
      <c r="C5">
        <v>7.3</v>
      </c>
      <c r="D5">
        <v>0.3</v>
      </c>
      <c r="E5"/>
      <c r="F5">
        <f>A5/SQRT(C5*2/980)</f>
        <v>327.715212149166</v>
      </c>
      <c r="G5">
        <f>F5*SQRT((B5/A5)^2+(0.5*D5/C5)^2)</f>
        <v>6.78353115403053</v>
      </c>
    </row>
    <row r="6" spans="1:7">
      <c r="A6">
        <v>50</v>
      </c>
      <c r="B6">
        <v>0.1</v>
      </c>
      <c r="C6">
        <v>11.7</v>
      </c>
      <c r="D6">
        <v>0.3</v>
      </c>
      <c r="E6"/>
      <c r="F6">
        <f>A6/SQRT(C6*2/980)</f>
        <v>323.575114464717</v>
      </c>
      <c r="G6">
        <f>F6*SQRT((B6/A6)^2+(0.5*D6/C6)^2)</f>
        <v>4.19857319579906</v>
      </c>
    </row>
    <row r="7" spans="1:7">
      <c r="A7">
        <v>60</v>
      </c>
      <c r="B7">
        <v>0.1</v>
      </c>
      <c r="C7">
        <v>16.9</v>
      </c>
      <c r="D7">
        <v>0.3</v>
      </c>
      <c r="E7"/>
      <c r="F7">
        <f>A7/SQRT(C7*2/980)</f>
        <v>323.076923076923</v>
      </c>
      <c r="G7">
        <f>F7*SQRT((B7/A7)^2+(0.5*D7/C7)^2)</f>
        <v>2.91766424461456</v>
      </c>
    </row>
    <row r="8" spans="1:7">
      <c r="A8">
        <v>70</v>
      </c>
      <c r="B8">
        <v>0.1</v>
      </c>
      <c r="C8">
        <v>22.4</v>
      </c>
      <c r="D8">
        <v>0.4</v>
      </c>
      <c r="E8"/>
      <c r="F8">
        <f>A8/SQRT(C8*2/980)</f>
        <v>327.39502134272</v>
      </c>
      <c r="G8">
        <f>F8*SQRT((B8/A8)^2+(0.5*D8/C8)^2)</f>
        <v>2.96034995819751</v>
      </c>
    </row>
    <row r="9" spans="1:7">
      <c r="A9">
        <v>80</v>
      </c>
      <c r="B9">
        <v>0.1</v>
      </c>
      <c r="C9">
        <v>29.5</v>
      </c>
      <c r="D9">
        <v>0.5</v>
      </c>
      <c r="E9"/>
      <c r="F9">
        <f>A9/SQRT(C9*2/980)</f>
        <v>326.044605454166</v>
      </c>
      <c r="G9">
        <f>F9*SQRT((B9/A9)^2+(0.5*D9/C9)^2)</f>
        <v>2.79298538517556</v>
      </c>
    </row>
    <row r="10" spans="1:7">
      <c r="A10">
        <v>90</v>
      </c>
      <c r="B10">
        <v>0.1</v>
      </c>
      <c r="C10">
        <v>37.3</v>
      </c>
      <c r="D10">
        <v>0.3</v>
      </c>
      <c r="E10"/>
      <c r="F10">
        <f>A10/SQRT(C10*2/980)</f>
        <v>326.201635039454</v>
      </c>
      <c r="G10">
        <f>F10*SQRT((B10/A10)^2+(0.5*D10/C10)^2)</f>
        <v>1.36095331870827</v>
      </c>
    </row>
    <row r="11" spans="1:7">
      <c r="A11">
        <v>100</v>
      </c>
      <c r="B11">
        <v>0.1</v>
      </c>
      <c r="C11">
        <v>46.3</v>
      </c>
      <c r="D11">
        <v>0.5</v>
      </c>
      <c r="E11"/>
      <c r="F11">
        <f>A11/SQRT(C11*2/980)</f>
        <v>325.317588638121</v>
      </c>
      <c r="G11">
        <f>F11*SQRT((B11/A11)^2+(0.5*D11/C11)^2)</f>
        <v>1.78644488896781</v>
      </c>
    </row>
    <row r="12" spans="1:7">
      <c r="F12" t="str">
        <v>A12/sqrt(B12*2/980)</v>
      </c>
      <c r="G12" t="str">
        <v>F12*sqrt((C12/A12)^2+(0.5*D12/B12)^2)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256" style="2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256" style="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1.1209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2015-10-01T12:35:14Z</dcterms:modified>
  <dcterms:created xsi:type="dcterms:W3CDTF">2015-10-01T12:26:11Z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