
<file path=[Content_Types].xml><?xml version="1.0" encoding="utf-8"?>
<Types xmlns="http://schemas.openxmlformats.org/package/2006/content-types">
  <Default Extension="rels" ContentType="application/vnd.openxmlformats-package.relationships+xml"/>
  <Default Extension="xlbin" ContentType="application/vnd.openxmlformats-officedocument.spreadsheetml.printerSettings"/>
  <Default Extension="xml" ContentType="application/xml"/>
  <Default Extension="vml" ContentType="application/vnd.openxmlformats-officedocument.vmlDrawing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
  <Relationship Id="rId4" Type="http://schemas.openxmlformats.org/officeDocument/2006/relationships/custom-properties" Target="docProps/custom.xml"/>
  <Relationship Id="rId3" Type="http://schemas.openxmlformats.org/package/2006/relationships/metadata/core-properties" Target="docProps/core.xml"/>
  <Relationship Id="rId2" Type="http://schemas.openxmlformats.org/officeDocument/2006/relationships/extended-properties" Target="docProps/app.xml"/>
  <Relationship Id="rId1" Type="http://schemas.openxmlformats.org/officeDocument/2006/relationships/officeDocument" Target="xl/workbook.xml"/>
</Relationships>

</file>

<file path=xl/workbook.xml><?xml version="1.0" encoding="utf-8"?>
<workbook xmlns="http://schemas.openxmlformats.org/spreadsheetml/2006/main" xmlns:r="http://schemas.openxmlformats.org/officeDocument/2006/relationships">
  <fileVersion lastEdited="4" lowestEdited="4" rupBuild="3820"/>
  <workbookPr date1904="0"/>
  <bookViews>
    <workbookView activeTab="0" windowWidth="10520" windowHeight="3920"/>
  </bookViews>
  <sheets>
    <sheet name="Sheet1" sheetId="1" r:id="rId1"/>
    <sheet name="Sheet2" sheetId="2" r:id="rId2"/>
    <sheet name="Sheet3" sheetId="3" r:id="rId3"/>
  </sheets>
  <definedNames>
    <definedName name="_xlnm.Sheet_Title" localSheetId="0">"Sheet1"</definedName>
    <definedName name="_xlnm.Print_Area" localSheetId="0">#REF!</definedName>
    <definedName name="_xlnm.Sheet_Title" localSheetId="1">"Sheet2"</definedName>
    <definedName name="_xlnm.Print_Area" localSheetId="1">#REF!</definedName>
    <definedName name="_xlnm.Sheet_Title" localSheetId="2">"Sheet3"</definedName>
    <definedName name="_xlnm.Print_Area" localSheetId="2">#REF!</definedName>
  </definedNames>
  <calcPr calcMode="auto" iterate="1" iterateCount="100" iterateDelta="0.001"/>
  <webPublishing allowPng="1" css="0" codePage="1252"/>
</workbook>
</file>

<file path=xl/styles.xml><?xml version="1.0" encoding="utf-8"?>
<styleSheet xmlns="http://schemas.openxmlformats.org/spreadsheetml/2006/main">
  <numFmts count="1">
    <numFmt formatCode="0.0000" numFmtId="100"/>
  </numFmts>
  <fonts count="2">
    <font>
      <b val="0"/>
      <i val="0"/>
      <u val="none"/>
      <color rgb="FF000000"/>
      <name val="Sans"/>
      <vertAlign val="baseline"/>
      <sz val="10"/>
      <strike val="0"/>
    </font>
    <font>
      <b val="0"/>
      <i val="0"/>
      <u val="none"/>
      <color rgb="FF000000"/>
      <name val="Calibri"/>
      <vertAlign val="baseline"/>
      <sz val="11"/>
      <strike val="0"/>
    </font>
  </fonts>
  <fills count="2">
    <fill>
      <patternFill patternType="none"/>
    </fill>
    <fill>
      <patternFill patternType="gray125"/>
    </fill>
  </fills>
  <borders count="1">
    <border diagonalUp="0" diagonalDown="0">
      <left style="none">
        <color rgb="FFC7C7C7"/>
      </left>
      <right style="none">
        <color rgb="FFC7C7C7"/>
      </right>
      <top style="none">
        <color rgb="FFC7C7C7"/>
      </top>
      <bottom style="none">
        <color rgb="FFC7C7C7"/>
      </bottom>
    </border>
  </borders>
  <cellStyleXfs count="1">
    <xf fontId="0" fillId="0" borderId="0" numFmtId="0">
      <alignment horizontal="general" vertical="bottom" wrapText="0" shrinkToFit="0" textRotation="0" indent="0"/>
      <protection locked="1" hidden="0"/>
    </xf>
  </cellStyleXfs>
  <cellXfs count="4">
    <xf applyAlignment="1" applyBorder="1" applyFont="1" applyFill="1" applyNumberFormat="1" fontId="0" fillId="0" borderId="0" numFmtId="0" xfId="0">
      <alignment horizontal="general" vertical="bottom" wrapText="0" shrinkToFit="0" textRotation="0" indent="0"/>
      <protection locked="1" hidden="0"/>
    </xf>
    <xf applyAlignment="1" applyBorder="1" applyFont="1" applyFill="1" applyNumberFormat="1" fontId="1" fillId="0" borderId="0" numFmtId="0" xfId="0">
      <alignment horizontal="general" vertical="bottom" wrapText="0" shrinkToFit="0" textRotation="0" indent="0"/>
      <protection locked="1" hidden="0"/>
    </xf>
    <xf applyAlignment="1" applyBorder="1" applyFont="1" applyFill="1" applyNumberFormat="1" fontId="1" fillId="0" borderId="0" numFmtId="2" xfId="0">
      <alignment horizontal="general" vertical="bottom" wrapText="0" shrinkToFit="0" textRotation="0" indent="0"/>
      <protection locked="1" hidden="0"/>
    </xf>
    <xf applyAlignment="1" applyBorder="1" applyFont="1" applyFill="1" applyNumberFormat="1" fontId="1" fillId="0" borderId="0" numFmtId="100" xfId="0">
      <alignment horizontal="general" vertical="bottom" wrapText="0" shrinkToFit="0" textRotation="0" indent="0"/>
      <protection locked="1" hidden="0"/>
    </xf>
  </cellXfs>
</styleSheet>
</file>

<file path=xl/_rels/workbook.xml.rels><?xml version="1.0" encoding="UTF-8"?>
<Relationships xmlns="http://schemas.openxmlformats.org/package/2006/relationships">
  <Relationship Id="rId4" Type="http://schemas.openxmlformats.org/officeDocument/2006/relationships/styles" Target="styles.xml"/>
  <Relationship Id="rId3" Type="http://schemas.openxmlformats.org/officeDocument/2006/relationships/worksheet" Target="worksheets/sheet3.xml"/>
  <Relationship Id="rId2" Type="http://schemas.openxmlformats.org/officeDocument/2006/relationships/worksheet" Target="worksheets/sheet2.xml"/>
  <Relationship Id="rId1" Type="http://schemas.openxmlformats.org/officeDocument/2006/relationships/worksheet" Target="worksheets/sheet1.xml"/>
</Relationships>

</file>

<file path=xl/worksheets/sheet1.xml><?xml version="1.0" encoding="utf-8"?>
<worksheet xmlns="http://schemas.openxmlformats.org/spreadsheetml/2006/main" xmlns:r="http://schemas.openxmlformats.org/officeDocument/2006/relationships" xmlns:gnmx="http://www.gnumeric.org/ext/spreadsheetml">
  <sheetPr>
    <pageSetUpPr fitToPage="0"/>
  </sheetPr>
  <dimension ref="A1:H13"/>
  <sheetViews>
    <sheetView workbookViewId="0" tabSelected="1">
      <selection activeCell="L3" sqref="L3"/>
    </sheetView>
  </sheetViews>
  <sheetFormatPr defaultRowHeight="15"/>
  <cols>
    <col min="1" max="1" style="1" width="9.142307692307693"/>
    <col min="2" max="2" style="2" width="12.570673076923079" customWidth="1"/>
    <col min="3" max="16384" style="1" width="9.142307692307693"/>
  </cols>
  <sheetData>
    <row r="1" spans="1:8">
      <c r="A1" t="inlineStr">
        <is>
          <t>phi</t>
        </is>
      </c>
      <c r="B1">
        <f>PI()</f>
        <v>3.1415926535897931</v>
      </c>
      <c r="F1" s="3">
        <f>COS(B1)*COS(B3)*COS(B2)-SIN(B1)*SIN(B3)</f>
        <v>-1</v>
      </c>
      <c r="G1" s="3">
        <f>-COS(B1)*COS(B2)*SIN(B3)-SIN(B1)*COS(B3)</f>
        <v>-1.2246467991473532e-16</v>
      </c>
      <c r="H1" s="3">
        <f>COS(B1)*SIN(B2)</f>
        <v>-0</v>
      </c>
    </row>
    <row r="2" spans="1:8">
      <c r="A2" t="inlineStr">
        <is>
          <t>theta</t>
        </is>
      </c>
      <c r="B2">
        <f>0</f>
        <v>0</v>
      </c>
      <c r="E2" t="inlineStr">
        <is>
          <t>m=</t>
        </is>
      </c>
      <c r="F2" s="3">
        <f>COS(B1)*SIN(B3)+COS(B3)*COS(B2)*SIN(B1)</f>
        <v>1.2246467991473532e-16</v>
      </c>
      <c r="G2" s="3">
        <f>-SIN(B1)*COS(B2)*SIN(B3)+COS(B1)*COS(B3)</f>
        <v>-1</v>
      </c>
      <c r="H2" s="3">
        <f>SIN(B1)*SIN(B2)</f>
        <v>0</v>
      </c>
    </row>
    <row r="3" spans="1:8">
      <c r="A3" t="inlineStr">
        <is>
          <t>psi</t>
        </is>
      </c>
      <c r="B3">
        <f>0</f>
        <v>0</v>
      </c>
      <c r="F3" s="3">
        <f>-COS(B3)*SIN(B2)</f>
        <v>-0</v>
      </c>
      <c r="G3" s="3">
        <f>SIN(B3)*SIN(B2)</f>
        <v>0</v>
      </c>
      <c r="H3" s="3">
        <f>COS(B2)</f>
        <v>1</v>
      </c>
    </row>
    <row r="5" spans="1:8">
      <c r="A5" t="inlineStr">
        <is>
          <t>x'</t>
        </is>
      </c>
      <c r="B5" t="inlineStr">
        <is>
          <t>y'</t>
        </is>
      </c>
      <c r="C5" t="inlineStr">
        <is>
          <t>z'</t>
        </is>
      </c>
      <c r="E5" t="inlineStr">
        <is>
          <t>x</t>
        </is>
      </c>
      <c r="F5" t="inlineStr">
        <is>
          <t>y</t>
        </is>
      </c>
      <c r="G5" t="inlineStr">
        <is>
          <t>z</t>
        </is>
      </c>
    </row>
    <row r="6" spans="1:8">
      <c r="A6" s="2">
        <f>$F$1*E6+$G$1*F6+$H$1*G6</f>
        <v>-1.0000000000000002</v>
      </c>
      <c r="B6">
        <f>$F$2*E6+$G$2*F6+$H$2*G6</f>
        <v>-0.99999999999999989</v>
      </c>
      <c r="C6" s="2">
        <f>$F$3*E6+$G$3*F6+$H$3*G6</f>
        <v>1</v>
      </c>
      <c r="E6">
        <v>1</v>
      </c>
      <c r="F6">
        <v>1</v>
      </c>
      <c r="G6">
        <v>1</v>
      </c>
      <c r="H6" t="inlineStr">
        <is>
          <t>A</t>
        </is>
      </c>
    </row>
    <row r="7" spans="1:8">
      <c r="A7" s="2">
        <f>$F$1*E7+$G$1*F7+$H$1*G7</f>
        <v>1.0000000000000002</v>
      </c>
      <c r="B7">
        <f>$F$2*E7+$G$2*F7+$H$2*G7</f>
        <v>0.99999999999999989</v>
      </c>
      <c r="C7" s="2">
        <f>$F$3*E7+$G$3*F7+$H$3*G7</f>
        <v>1</v>
      </c>
      <c r="E7">
        <v>-1</v>
      </c>
      <c r="F7">
        <v>-1</v>
      </c>
      <c r="G7">
        <v>1</v>
      </c>
      <c r="H7" t="inlineStr">
        <is>
          <t>B</t>
        </is>
      </c>
    </row>
    <row r="8" spans="1:8">
      <c r="A8" s="2">
        <f>$F$1*E8+$G$1*F8+$H$1*G8</f>
        <v>0.99999999999999989</v>
      </c>
      <c r="B8">
        <f>$F$2*E8+$G$2*F8+$H$2*G8</f>
        <v>-1.0000000000000002</v>
      </c>
      <c r="C8" s="2">
        <f>$F$3*E8+$G$3*F8+$H$3*G8</f>
        <v>-1</v>
      </c>
      <c r="E8">
        <v>-1</v>
      </c>
      <c r="F8">
        <v>1</v>
      </c>
      <c r="G8">
        <v>-1</v>
      </c>
      <c r="H8" t="inlineStr">
        <is>
          <t>C</t>
        </is>
      </c>
    </row>
    <row r="9" spans="1:8">
      <c r="A9" s="2">
        <f>$F$1*E9+$G$1*F9+$H$1*G9</f>
        <v>-0.99999999999999989</v>
      </c>
      <c r="B9">
        <f>$F$2*E9+$G$2*F9+$H$2*G9</f>
        <v>1.0000000000000002</v>
      </c>
      <c r="C9" s="2">
        <f>$F$3*E9+$G$3*F9+$H$3*G9</f>
        <v>-1</v>
      </c>
      <c r="E9">
        <v>1</v>
      </c>
      <c r="F9">
        <v>-1</v>
      </c>
      <c r="G9">
        <v>-1</v>
      </c>
      <c r="H9" t="inlineStr">
        <is>
          <t>D</t>
        </is>
      </c>
    </row>
    <row r="11" spans="1:8">
      <c r="A11" s="2" t="inlineStr">
        <is>
          <t>$F$1*E11+$G$1*F11+$H$1*G11</t>
        </is>
      </c>
    </row>
    <row r="12" spans="1:8">
      <c r="B12" t="inlineStr">
        <is>
          <t>$F$2*E12+$G$2*F12+$H$2*G12</t>
        </is>
      </c>
    </row>
    <row r="13" spans="1:8">
      <c r="C13" s="2" t="inlineStr">
        <is>
          <t>$F$3*E13+$G$3*F13+$H$3*G13</t>
        </is>
      </c>
    </row>
  </sheetData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0.7" right="0.7" top="0.75" bottom="0.75" header="0.3" footer="0.3"/>
  <pageSetup blackAndWhite="0" cellComments="asDisplayed" draft="0" errors="displayed" fitToHeight="0" fitToWidth="0" orientation="portrait" pageOrder="downThenOver" paperSize="1" scale="100" useFirstPageNumber="0"/>
  <headerFooter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gnmx="http://www.gnumeric.org/ext/spreadsheetml">
  <sheetPr>
    <pageSetUpPr fitToPage="0"/>
  </sheetPr>
  <dimension ref="A1"/>
  <sheetViews>
    <sheetView workbookViewId="0">
      <selection activeCell="A1" sqref="A1"/>
    </sheetView>
  </sheetViews>
  <sheetFormatPr defaultRowHeight="15"/>
  <cols>
    <col min="1" max="1" style="1" width="9.142307692307693"/>
    <col min="2" max="16384" style="1" width="9.142307692307693"/>
  </cols>
  <sheetData/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0.7" right="0.7" top="0.75" bottom="0.75" header="0.3" footer="0.3"/>
  <pageSetup blackAndWhite="0" cellComments="asDisplayed" draft="0" errors="displayed" fitToHeight="0" fitToWidth="0" orientation="portrait" pageOrder="downThenOver" paperSize="1" scale="100" useFirstPageNumber="0"/>
  <headerFooter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gnmx="http://www.gnumeric.org/ext/spreadsheetml">
  <sheetPr>
    <pageSetUpPr fitToPage="0"/>
  </sheetPr>
  <dimension ref="A1"/>
  <sheetViews>
    <sheetView workbookViewId="0">
      <selection activeCell="A1" sqref="A1"/>
    </sheetView>
  </sheetViews>
  <sheetFormatPr defaultRowHeight="15"/>
  <cols>
    <col min="1" max="1" style="1" width="9.142307692307693"/>
    <col min="2" max="16384" style="1" width="9.142307692307693"/>
  </cols>
  <sheetData/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0.7" right="0.7" top="0.75" bottom="0.75" header="0.3" footer="0.3"/>
  <pageSetup blackAndWhite="0" cellComments="asDisplayed" draft="0" errors="displayed" fitToHeight="0" fitToWidth="0" orientation="portrait" pageOrder="downThenOver" paperSize="1" scale="100" useFirstPageNumber="0"/>
  <headerFooter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gnumeric</Application>
  <AppVersion>1.1246</AppVersion>
  <LinksUpToDate>0</LinksUpToDate>
  <ScaleCrop>0</ScaleCrop>
  <DocSecurity>0</DocSecurity>
  <HyperlinksChanged>0</HyperlinksChanged>
  <SharedDoc>0</SharedDoc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ModifiedBy>tkirkman</cp:lastModifiedBy>
  <dcterms:modified xsi:type="dcterms:W3CDTF">2020-11-11T22:10:28Z</dcterms:modified>
  <dcterms:created xsi:type="dcterms:W3CDTF">2014-11-06T23:30:39Z</dcterms:created>
  <dc:creator>tkirkman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